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48" windowWidth="16260" windowHeight="638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0" i="1"/>
  <c r="B30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C7"/>
  <c r="B7"/>
  <c r="C6"/>
  <c r="B6"/>
</calcChain>
</file>

<file path=xl/sharedStrings.xml><?xml version="1.0" encoding="utf-8"?>
<sst xmlns="http://schemas.openxmlformats.org/spreadsheetml/2006/main" count="32" uniqueCount="32">
  <si>
    <t>SeaQuest 24-ch. Control Card Calibration.</t>
  </si>
  <si>
    <t>Ch#</t>
  </si>
  <si>
    <t>Average</t>
  </si>
  <si>
    <t>RMS</t>
  </si>
  <si>
    <t>sn 01</t>
  </si>
  <si>
    <t>sn 02</t>
  </si>
  <si>
    <t>BV current readout - 125uA/4096 counts, 30.5nA/LSB</t>
  </si>
  <si>
    <t>V(79.98) - nominal max V, 19.5mV/LSB</t>
  </si>
  <si>
    <t>sn 03</t>
  </si>
  <si>
    <t>sn 04</t>
  </si>
  <si>
    <t>sn 05</t>
  </si>
  <si>
    <t>sn 06</t>
  </si>
  <si>
    <t>sn 07</t>
  </si>
  <si>
    <t>sn 08</t>
  </si>
  <si>
    <t>sn 09</t>
  </si>
  <si>
    <t>sn 10</t>
  </si>
  <si>
    <t>sn 11</t>
  </si>
  <si>
    <t>sn 12</t>
  </si>
  <si>
    <t>sn 13</t>
  </si>
  <si>
    <t>sn 14</t>
  </si>
  <si>
    <t>sn 15</t>
  </si>
  <si>
    <t>sn 16</t>
  </si>
  <si>
    <t>sn 17</t>
  </si>
  <si>
    <t>sn 18</t>
  </si>
  <si>
    <t>sn 19</t>
  </si>
  <si>
    <t>sn 20</t>
  </si>
  <si>
    <t>sn 21</t>
  </si>
  <si>
    <t>sn 22</t>
  </si>
  <si>
    <t>sn 23</t>
  </si>
  <si>
    <t>sn 24</t>
  </si>
  <si>
    <t>All</t>
  </si>
  <si>
    <r>
      <t xml:space="preserve">Red cells are more than </t>
    </r>
    <r>
      <rPr>
        <b/>
        <sz val="11"/>
        <color rgb="FFFF0000"/>
        <rFont val="Calibri"/>
        <family val="2"/>
        <scheme val="minor"/>
      </rPr>
      <t>3-sigma above</t>
    </r>
    <r>
      <rPr>
        <sz val="11"/>
        <color theme="1"/>
        <rFont val="Calibri"/>
        <family val="2"/>
        <scheme val="minor"/>
      </rPr>
      <t xml:space="preserve"> average, green cells are </t>
    </r>
    <r>
      <rPr>
        <b/>
        <sz val="11"/>
        <color rgb="FF00B050"/>
        <rFont val="Calibri"/>
        <family val="2"/>
        <scheme val="minor"/>
      </rPr>
      <t>3-sigma below</t>
    </r>
    <r>
      <rPr>
        <sz val="11"/>
        <color theme="1"/>
        <rFont val="Calibri"/>
        <family val="2"/>
        <scheme val="minor"/>
      </rPr>
      <t xml:space="preserve"> average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</si>
</sst>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2" fontId="0" fillId="0" borderId="0" xfId="0" applyNumberFormat="1" applyBorder="1"/>
    <xf numFmtId="2" fontId="1" fillId="0" borderId="0" xfId="0" applyNumberFormat="1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2"/>
  <sheetViews>
    <sheetView tabSelected="1" zoomScale="80" zoomScaleNormal="80" workbookViewId="0">
      <pane xSplit="27" ySplit="5" topLeftCell="AB8" activePane="bottomRight" state="frozenSplit"/>
      <selection pane="topRight" activeCell="AB1" sqref="AB1"/>
      <selection pane="bottomLeft" activeCell="A22" sqref="A22"/>
      <selection pane="bottomRight" activeCell="I3" sqref="I3"/>
    </sheetView>
  </sheetViews>
  <sheetFormatPr defaultRowHeight="14.4"/>
  <cols>
    <col min="2" max="2" width="8" bestFit="1" customWidth="1"/>
    <col min="3" max="3" width="4.88671875" bestFit="1" customWidth="1"/>
    <col min="4" max="27" width="6.33203125" customWidth="1"/>
    <col min="28" max="28" width="7.5546875" bestFit="1" customWidth="1"/>
    <col min="29" max="29" width="4.6640625" bestFit="1" customWidth="1"/>
  </cols>
  <sheetData>
    <row r="1" spans="1:27">
      <c r="A1" t="s">
        <v>0</v>
      </c>
    </row>
    <row r="2" spans="1:27">
      <c r="A2" t="s">
        <v>7</v>
      </c>
    </row>
    <row r="3" spans="1:27">
      <c r="A3" t="s">
        <v>6</v>
      </c>
      <c r="I3" s="10" t="s">
        <v>31</v>
      </c>
    </row>
    <row r="5" spans="1:27">
      <c r="A5" t="s">
        <v>1</v>
      </c>
      <c r="B5" s="2" t="s">
        <v>2</v>
      </c>
      <c r="C5" s="2" t="s">
        <v>3</v>
      </c>
      <c r="D5" s="3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5">
        <v>8</v>
      </c>
      <c r="L5" s="3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5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5">
        <v>24</v>
      </c>
    </row>
    <row r="6" spans="1:27">
      <c r="A6" t="s">
        <v>4</v>
      </c>
      <c r="B6" s="1">
        <f>AVERAGE(D6:AA6)</f>
        <v>79.434583333333336</v>
      </c>
      <c r="C6" s="1">
        <f>STDEV(D6:AA6)</f>
        <v>0.13390389696789406</v>
      </c>
      <c r="D6" s="6">
        <v>79.28</v>
      </c>
      <c r="E6">
        <v>79.680000000000007</v>
      </c>
      <c r="F6">
        <v>79.510000000000005</v>
      </c>
      <c r="G6">
        <v>79.430000000000007</v>
      </c>
      <c r="H6">
        <v>79.34</v>
      </c>
      <c r="I6">
        <v>79.5</v>
      </c>
      <c r="J6">
        <v>79.59</v>
      </c>
      <c r="K6">
        <v>79.47</v>
      </c>
      <c r="L6" s="6">
        <v>79.599999999999994</v>
      </c>
      <c r="M6">
        <v>79.63</v>
      </c>
      <c r="N6">
        <v>79.42</v>
      </c>
      <c r="O6">
        <v>79.28</v>
      </c>
      <c r="P6">
        <v>79.489999999999995</v>
      </c>
      <c r="Q6">
        <v>79.28</v>
      </c>
      <c r="R6">
        <v>79.38</v>
      </c>
      <c r="S6" s="8">
        <v>79.430000000000007</v>
      </c>
      <c r="T6">
        <v>79.41</v>
      </c>
      <c r="U6">
        <v>79.569999999999993</v>
      </c>
      <c r="V6">
        <v>79.540000000000006</v>
      </c>
      <c r="W6">
        <v>79.28</v>
      </c>
      <c r="X6">
        <v>79.11</v>
      </c>
      <c r="Y6">
        <v>79.44</v>
      </c>
      <c r="Z6">
        <v>79.38</v>
      </c>
      <c r="AA6" s="8">
        <v>79.39</v>
      </c>
    </row>
    <row r="7" spans="1:27">
      <c r="A7" t="s">
        <v>5</v>
      </c>
      <c r="B7" s="1">
        <f>AVERAGE(D7:AA7)</f>
        <v>79.460000000000008</v>
      </c>
      <c r="C7" s="1">
        <f>STDEV(D7:AA7)</f>
        <v>0.12247448713915855</v>
      </c>
      <c r="D7" s="7">
        <v>79.400000000000006</v>
      </c>
      <c r="E7">
        <v>79.459999999999994</v>
      </c>
      <c r="F7">
        <v>79.59</v>
      </c>
      <c r="G7">
        <v>79.52</v>
      </c>
      <c r="H7">
        <v>79.42</v>
      </c>
      <c r="I7">
        <v>79.540000000000006</v>
      </c>
      <c r="J7">
        <v>79.44</v>
      </c>
      <c r="K7">
        <v>79.56</v>
      </c>
      <c r="L7" s="7">
        <v>79.45</v>
      </c>
      <c r="M7">
        <v>79.180000000000007</v>
      </c>
      <c r="N7">
        <v>79.53</v>
      </c>
      <c r="O7">
        <v>79.33</v>
      </c>
      <c r="P7">
        <v>79.44</v>
      </c>
      <c r="Q7">
        <v>79.56</v>
      </c>
      <c r="R7">
        <v>79.48</v>
      </c>
      <c r="S7" s="9">
        <v>79.569999999999993</v>
      </c>
      <c r="T7">
        <v>79.69</v>
      </c>
      <c r="U7">
        <v>79.209999999999994</v>
      </c>
      <c r="V7">
        <v>79.47</v>
      </c>
      <c r="W7">
        <v>79.58</v>
      </c>
      <c r="X7">
        <v>79.47</v>
      </c>
      <c r="Y7">
        <v>79.400000000000006</v>
      </c>
      <c r="Z7">
        <v>79.25</v>
      </c>
      <c r="AA7" s="9">
        <v>79.5</v>
      </c>
    </row>
    <row r="8" spans="1:27">
      <c r="A8" t="s">
        <v>8</v>
      </c>
      <c r="B8" s="1">
        <f t="shared" ref="B8:B29" si="0">AVERAGE(D8:AA8)</f>
        <v>79.430416666666673</v>
      </c>
      <c r="C8" s="1">
        <f t="shared" ref="C8:C29" si="1">STDEV(D8:AA8)</f>
        <v>0.14296485328696168</v>
      </c>
      <c r="D8" s="7">
        <v>79.38</v>
      </c>
      <c r="E8">
        <v>79.3</v>
      </c>
      <c r="F8">
        <v>79.38</v>
      </c>
      <c r="G8">
        <v>79.22</v>
      </c>
      <c r="H8">
        <v>79.349999999999994</v>
      </c>
      <c r="I8">
        <v>79.48</v>
      </c>
      <c r="J8">
        <v>79.41</v>
      </c>
      <c r="K8">
        <v>79.17</v>
      </c>
      <c r="L8" s="7">
        <v>79.44</v>
      </c>
      <c r="M8" s="14">
        <v>79.48</v>
      </c>
      <c r="N8" s="14">
        <v>79.400000000000006</v>
      </c>
      <c r="O8" s="14">
        <v>79.53</v>
      </c>
      <c r="P8" s="14">
        <v>79.59</v>
      </c>
      <c r="Q8" s="14">
        <v>79.239999999999995</v>
      </c>
      <c r="R8" s="14">
        <v>79.39</v>
      </c>
      <c r="S8" s="9">
        <v>79.37</v>
      </c>
      <c r="T8" s="14">
        <v>79.430000000000007</v>
      </c>
      <c r="U8" s="14">
        <v>79.319999999999993</v>
      </c>
      <c r="V8" s="14">
        <v>79.61</v>
      </c>
      <c r="W8" s="14">
        <v>79.709999999999994</v>
      </c>
      <c r="X8" s="14">
        <v>79.45</v>
      </c>
      <c r="Y8" s="14">
        <v>79.459999999999994</v>
      </c>
      <c r="Z8" s="14">
        <v>79.44</v>
      </c>
      <c r="AA8" s="9">
        <v>79.78</v>
      </c>
    </row>
    <row r="9" spans="1:27">
      <c r="A9" t="s">
        <v>9</v>
      </c>
      <c r="B9" s="1">
        <f t="shared" si="0"/>
        <v>79.443333333333328</v>
      </c>
      <c r="C9" s="1">
        <f t="shared" si="1"/>
        <v>0.13738763524728226</v>
      </c>
      <c r="D9" s="7">
        <v>79.39</v>
      </c>
      <c r="E9">
        <v>79.3</v>
      </c>
      <c r="F9">
        <v>79.569999999999993</v>
      </c>
      <c r="G9">
        <v>79.319999999999993</v>
      </c>
      <c r="H9">
        <v>79.5</v>
      </c>
      <c r="I9">
        <v>79.2</v>
      </c>
      <c r="J9">
        <v>79.400000000000006</v>
      </c>
      <c r="K9">
        <v>79.489999999999995</v>
      </c>
      <c r="L9" s="7">
        <v>79.459999999999994</v>
      </c>
      <c r="M9" s="14">
        <v>79.42</v>
      </c>
      <c r="N9" s="14">
        <v>79.62</v>
      </c>
      <c r="O9" s="14">
        <v>79.59</v>
      </c>
      <c r="P9" s="14">
        <v>79.569999999999993</v>
      </c>
      <c r="Q9" s="14">
        <v>79.430000000000007</v>
      </c>
      <c r="R9" s="14">
        <v>79.55</v>
      </c>
      <c r="S9" s="9">
        <v>79.400000000000006</v>
      </c>
      <c r="T9">
        <v>79.31</v>
      </c>
      <c r="U9" s="14">
        <v>79.459999999999994</v>
      </c>
      <c r="V9" s="14">
        <v>79.709999999999994</v>
      </c>
      <c r="W9" s="14">
        <v>79.62</v>
      </c>
      <c r="X9" s="14">
        <v>79.290000000000006</v>
      </c>
      <c r="Y9" s="14">
        <v>79.510000000000005</v>
      </c>
      <c r="Z9" s="14">
        <v>79.17</v>
      </c>
      <c r="AA9" s="9">
        <v>79.36</v>
      </c>
    </row>
    <row r="10" spans="1:27">
      <c r="A10" t="s">
        <v>10</v>
      </c>
      <c r="B10" s="1">
        <f t="shared" si="0"/>
        <v>79.50833333333334</v>
      </c>
      <c r="C10" s="1">
        <f t="shared" si="1"/>
        <v>0.1135462620397005</v>
      </c>
      <c r="D10" s="7">
        <v>79.52</v>
      </c>
      <c r="E10">
        <v>79.33</v>
      </c>
      <c r="F10">
        <v>79.28</v>
      </c>
      <c r="G10">
        <v>79.34</v>
      </c>
      <c r="H10">
        <v>79.72</v>
      </c>
      <c r="I10">
        <v>79.47</v>
      </c>
      <c r="J10">
        <v>79.489999999999995</v>
      </c>
      <c r="K10">
        <v>79.72</v>
      </c>
      <c r="L10" s="7">
        <v>79.44</v>
      </c>
      <c r="M10" s="14">
        <v>79.67</v>
      </c>
      <c r="N10" s="14">
        <v>79.44</v>
      </c>
      <c r="O10" s="14">
        <v>79.569999999999993</v>
      </c>
      <c r="P10" s="14">
        <v>79.58</v>
      </c>
      <c r="Q10" s="14">
        <v>79.64</v>
      </c>
      <c r="R10" s="14">
        <v>79.510000000000005</v>
      </c>
      <c r="S10" s="9">
        <v>79.55</v>
      </c>
      <c r="T10" s="14">
        <v>79.47</v>
      </c>
      <c r="U10" s="14">
        <v>79.39</v>
      </c>
      <c r="V10" s="14">
        <v>79.45</v>
      </c>
      <c r="W10" s="14">
        <v>79.47</v>
      </c>
      <c r="X10" s="14">
        <v>79.55</v>
      </c>
      <c r="Y10" s="14">
        <v>79.489999999999995</v>
      </c>
      <c r="Z10" s="14">
        <v>79.59</v>
      </c>
      <c r="AA10" s="9">
        <v>79.52</v>
      </c>
    </row>
    <row r="11" spans="1:27">
      <c r="A11" t="s">
        <v>11</v>
      </c>
      <c r="B11" s="1">
        <f t="shared" si="0"/>
        <v>79.482916666666668</v>
      </c>
      <c r="C11" s="1">
        <f t="shared" si="1"/>
        <v>0.12674792397465307</v>
      </c>
      <c r="D11" s="7">
        <v>79.540000000000006</v>
      </c>
      <c r="E11">
        <v>79.430000000000007</v>
      </c>
      <c r="F11">
        <v>79.569999999999993</v>
      </c>
      <c r="G11">
        <v>79.36</v>
      </c>
      <c r="H11">
        <v>79.62</v>
      </c>
      <c r="I11">
        <v>79.510000000000005</v>
      </c>
      <c r="J11">
        <v>79.650000000000006</v>
      </c>
      <c r="K11">
        <v>79.7</v>
      </c>
      <c r="L11" s="7">
        <v>79.34</v>
      </c>
      <c r="M11" s="14">
        <v>79.33</v>
      </c>
      <c r="N11" s="14">
        <v>79.41</v>
      </c>
      <c r="O11" s="14">
        <v>79.28</v>
      </c>
      <c r="P11" s="14">
        <v>79.39</v>
      </c>
      <c r="Q11" s="14">
        <v>79.61</v>
      </c>
      <c r="R11" s="14">
        <v>79.45</v>
      </c>
      <c r="S11" s="9">
        <v>79.349999999999994</v>
      </c>
      <c r="T11" s="14">
        <v>79.64</v>
      </c>
      <c r="U11" s="14">
        <v>79.59</v>
      </c>
      <c r="V11" s="14">
        <v>79.349999999999994</v>
      </c>
      <c r="W11" s="14">
        <v>79.37</v>
      </c>
      <c r="X11" s="14">
        <v>79.41</v>
      </c>
      <c r="Y11" s="14">
        <v>79.59</v>
      </c>
      <c r="Z11" s="14">
        <v>79.45</v>
      </c>
      <c r="AA11" s="9">
        <v>79.650000000000006</v>
      </c>
    </row>
    <row r="12" spans="1:27">
      <c r="A12" t="s">
        <v>12</v>
      </c>
      <c r="B12" s="1">
        <f t="shared" si="0"/>
        <v>79.484583333333319</v>
      </c>
      <c r="C12" s="1">
        <f t="shared" si="1"/>
        <v>0.13416340350699135</v>
      </c>
      <c r="D12" s="7">
        <v>79.5</v>
      </c>
      <c r="E12">
        <v>79.53</v>
      </c>
      <c r="F12">
        <v>79.8</v>
      </c>
      <c r="G12">
        <v>79.510000000000005</v>
      </c>
      <c r="H12">
        <v>79.41</v>
      </c>
      <c r="I12">
        <v>79.650000000000006</v>
      </c>
      <c r="J12">
        <v>79.430000000000007</v>
      </c>
      <c r="K12">
        <v>79.55</v>
      </c>
      <c r="L12" s="7">
        <v>79.41</v>
      </c>
      <c r="M12" s="14">
        <v>79.52</v>
      </c>
      <c r="N12" s="14">
        <v>79.66</v>
      </c>
      <c r="O12" s="14">
        <v>79.39</v>
      </c>
      <c r="P12" s="14">
        <v>79.45</v>
      </c>
      <c r="Q12" s="14">
        <v>79.62</v>
      </c>
      <c r="R12" s="14">
        <v>79.400000000000006</v>
      </c>
      <c r="S12" s="9">
        <v>79.58</v>
      </c>
      <c r="T12" s="14">
        <v>79.25</v>
      </c>
      <c r="U12" s="14">
        <v>79.59</v>
      </c>
      <c r="V12" s="14">
        <v>79.36</v>
      </c>
      <c r="W12" s="14">
        <v>79.239999999999995</v>
      </c>
      <c r="X12" s="14">
        <v>79.400000000000006</v>
      </c>
      <c r="Y12" s="14">
        <v>79.53</v>
      </c>
      <c r="Z12" s="14">
        <v>79.3</v>
      </c>
      <c r="AA12" s="9">
        <v>79.55</v>
      </c>
    </row>
    <row r="13" spans="1:27">
      <c r="A13" t="s">
        <v>13</v>
      </c>
      <c r="B13" s="1">
        <f t="shared" si="0"/>
        <v>79.467083333333335</v>
      </c>
      <c r="C13" s="1">
        <f t="shared" si="1"/>
        <v>0.11102209598589624</v>
      </c>
      <c r="D13" s="7">
        <v>79.86</v>
      </c>
      <c r="E13">
        <v>79.510000000000005</v>
      </c>
      <c r="F13">
        <v>79.34</v>
      </c>
      <c r="G13">
        <v>79.349999999999994</v>
      </c>
      <c r="H13">
        <v>79.489999999999995</v>
      </c>
      <c r="I13">
        <v>79.48</v>
      </c>
      <c r="J13">
        <v>79.459999999999994</v>
      </c>
      <c r="K13">
        <v>79.510000000000005</v>
      </c>
      <c r="L13" s="7">
        <v>79.489999999999995</v>
      </c>
      <c r="M13" s="14">
        <v>79.34</v>
      </c>
      <c r="N13" s="14">
        <v>79.47</v>
      </c>
      <c r="O13" s="14">
        <v>79.400000000000006</v>
      </c>
      <c r="P13" s="14">
        <v>79.319999999999993</v>
      </c>
      <c r="Q13" s="14">
        <v>79.45</v>
      </c>
      <c r="R13" s="14">
        <v>79.53</v>
      </c>
      <c r="S13" s="9">
        <v>79.44</v>
      </c>
      <c r="T13" s="14">
        <v>79.5</v>
      </c>
      <c r="U13" s="14">
        <v>79.55</v>
      </c>
      <c r="V13" s="14">
        <v>79.38</v>
      </c>
      <c r="W13" s="14">
        <v>79.459999999999994</v>
      </c>
      <c r="X13" s="14">
        <v>79.400000000000006</v>
      </c>
      <c r="Y13" s="14">
        <v>79.62</v>
      </c>
      <c r="Z13" s="14">
        <v>79.41</v>
      </c>
      <c r="AA13" s="9">
        <v>79.45</v>
      </c>
    </row>
    <row r="14" spans="1:27">
      <c r="A14" t="s">
        <v>14</v>
      </c>
      <c r="B14" s="1">
        <f t="shared" si="0"/>
        <v>79.445416666666659</v>
      </c>
      <c r="C14" s="1">
        <f t="shared" si="1"/>
        <v>0.19960785831587124</v>
      </c>
      <c r="D14" s="7">
        <v>79.63</v>
      </c>
      <c r="E14">
        <v>79.42</v>
      </c>
      <c r="F14">
        <v>79.31</v>
      </c>
      <c r="G14">
        <v>79.41</v>
      </c>
      <c r="H14">
        <v>79.36</v>
      </c>
      <c r="I14">
        <v>79.34</v>
      </c>
      <c r="J14">
        <v>79.63</v>
      </c>
      <c r="K14">
        <v>78.89</v>
      </c>
      <c r="L14" s="7">
        <v>79.2</v>
      </c>
      <c r="M14" s="14">
        <v>79.73</v>
      </c>
      <c r="N14" s="14">
        <v>79.53</v>
      </c>
      <c r="O14" s="14">
        <v>79.290000000000006</v>
      </c>
      <c r="P14" s="14">
        <v>79.58</v>
      </c>
      <c r="Q14" s="14">
        <v>79.52</v>
      </c>
      <c r="R14" s="14">
        <v>79.459999999999994</v>
      </c>
      <c r="S14" s="9">
        <v>79.5</v>
      </c>
      <c r="T14" s="14">
        <v>79.62</v>
      </c>
      <c r="U14" s="14">
        <v>79.2</v>
      </c>
      <c r="V14" s="14">
        <v>79.290000000000006</v>
      </c>
      <c r="W14" s="14">
        <v>79.56</v>
      </c>
      <c r="X14" s="14">
        <v>79.78</v>
      </c>
      <c r="Y14" s="14">
        <v>79.62</v>
      </c>
      <c r="Z14" s="14">
        <v>79.290000000000006</v>
      </c>
      <c r="AA14" s="9">
        <v>79.53</v>
      </c>
    </row>
    <row r="15" spans="1:27">
      <c r="A15" t="s">
        <v>15</v>
      </c>
      <c r="B15" s="1">
        <f t="shared" si="0"/>
        <v>79.497083333333322</v>
      </c>
      <c r="C15" s="1">
        <f t="shared" si="1"/>
        <v>0.17007617645367459</v>
      </c>
      <c r="D15" s="7">
        <v>79.64</v>
      </c>
      <c r="E15">
        <v>79.599999999999994</v>
      </c>
      <c r="F15">
        <v>79.790000000000006</v>
      </c>
      <c r="G15">
        <v>79.349999999999994</v>
      </c>
      <c r="H15">
        <v>79.489999999999995</v>
      </c>
      <c r="I15">
        <v>79.28</v>
      </c>
      <c r="J15">
        <v>79.66</v>
      </c>
      <c r="K15">
        <v>79.52</v>
      </c>
      <c r="L15" s="7">
        <v>79.63</v>
      </c>
      <c r="M15" s="14">
        <v>79.53</v>
      </c>
      <c r="N15" s="14">
        <v>79.42</v>
      </c>
      <c r="O15" s="14">
        <v>79.400000000000006</v>
      </c>
      <c r="P15" s="14">
        <v>79.319999999999993</v>
      </c>
      <c r="Q15" s="14">
        <v>79.680000000000007</v>
      </c>
      <c r="R15" s="14">
        <v>79.31</v>
      </c>
      <c r="S15" s="9">
        <v>79.55</v>
      </c>
      <c r="T15" s="14">
        <v>79.5</v>
      </c>
      <c r="U15" s="14">
        <v>79.59</v>
      </c>
      <c r="V15" s="14">
        <v>79.64</v>
      </c>
      <c r="W15" s="14">
        <v>79.53</v>
      </c>
      <c r="X15" s="14">
        <v>79.41</v>
      </c>
      <c r="Y15" s="14">
        <v>78.98</v>
      </c>
      <c r="Z15" s="14">
        <v>79.599999999999994</v>
      </c>
      <c r="AA15" s="9">
        <v>79.510000000000005</v>
      </c>
    </row>
    <row r="16" spans="1:27">
      <c r="A16" t="s">
        <v>16</v>
      </c>
      <c r="B16" s="1">
        <f t="shared" si="0"/>
        <v>79.471666666666678</v>
      </c>
      <c r="C16" s="1">
        <f t="shared" si="1"/>
        <v>0.13216151734399337</v>
      </c>
      <c r="D16" s="7">
        <v>79.599999999999994</v>
      </c>
      <c r="E16">
        <v>79.62</v>
      </c>
      <c r="F16">
        <v>79.36</v>
      </c>
      <c r="G16" s="14">
        <v>79.489999999999995</v>
      </c>
      <c r="H16" s="14">
        <v>79.48</v>
      </c>
      <c r="I16" s="14">
        <v>79.53</v>
      </c>
      <c r="J16" s="14">
        <v>79.41</v>
      </c>
      <c r="K16" s="14">
        <v>79.459999999999994</v>
      </c>
      <c r="L16" s="7">
        <v>79.36</v>
      </c>
      <c r="M16" s="14">
        <v>79.62</v>
      </c>
      <c r="N16" s="14">
        <v>79.66</v>
      </c>
      <c r="O16" s="14">
        <v>79.62</v>
      </c>
      <c r="P16" s="14">
        <v>79.53</v>
      </c>
      <c r="Q16" s="14">
        <v>79.52</v>
      </c>
      <c r="R16" s="14">
        <v>79.150000000000006</v>
      </c>
      <c r="S16" s="9">
        <v>79.28</v>
      </c>
      <c r="T16" s="14">
        <v>79.38</v>
      </c>
      <c r="U16" s="14">
        <v>79.459999999999994</v>
      </c>
      <c r="V16" s="14">
        <v>79.41</v>
      </c>
      <c r="W16" s="14">
        <v>79.27</v>
      </c>
      <c r="X16" s="14">
        <v>79.42</v>
      </c>
      <c r="Y16" s="14">
        <v>79.45</v>
      </c>
      <c r="Z16" s="14">
        <v>79.569999999999993</v>
      </c>
      <c r="AA16" s="9">
        <v>79.67</v>
      </c>
    </row>
    <row r="17" spans="1:33">
      <c r="A17" t="s">
        <v>17</v>
      </c>
      <c r="B17" s="1">
        <f t="shared" si="0"/>
        <v>79.448333333333338</v>
      </c>
      <c r="C17" s="1">
        <f t="shared" si="1"/>
        <v>0.14781500384710303</v>
      </c>
      <c r="D17" s="7">
        <v>79.48</v>
      </c>
      <c r="E17">
        <v>79.569999999999993</v>
      </c>
      <c r="F17">
        <v>79.510000000000005</v>
      </c>
      <c r="G17" s="14">
        <v>79.45</v>
      </c>
      <c r="H17" s="14">
        <v>79.7</v>
      </c>
      <c r="I17" s="14">
        <v>79.510000000000005</v>
      </c>
      <c r="J17" s="14">
        <v>79.28</v>
      </c>
      <c r="K17" s="14">
        <v>79.47</v>
      </c>
      <c r="L17" s="7">
        <v>79.58</v>
      </c>
      <c r="M17" s="14">
        <v>79.33</v>
      </c>
      <c r="N17" s="14">
        <v>79.39</v>
      </c>
      <c r="O17" s="14">
        <v>79.41</v>
      </c>
      <c r="P17" s="14">
        <v>79.510000000000005</v>
      </c>
      <c r="Q17" s="14">
        <v>79.61</v>
      </c>
      <c r="R17" s="14">
        <v>79.2</v>
      </c>
      <c r="S17" s="9">
        <v>79.38</v>
      </c>
      <c r="T17" s="14">
        <v>79.42</v>
      </c>
      <c r="U17" s="14">
        <v>79.39</v>
      </c>
      <c r="V17" s="14">
        <v>79.58</v>
      </c>
      <c r="W17" s="14">
        <v>79.52</v>
      </c>
      <c r="X17" s="14">
        <v>79.510000000000005</v>
      </c>
      <c r="Y17" s="14">
        <v>79.56</v>
      </c>
      <c r="Z17" s="14">
        <v>79.41</v>
      </c>
      <c r="AA17" s="9">
        <v>78.989999999999995</v>
      </c>
    </row>
    <row r="18" spans="1:33">
      <c r="A18" t="s">
        <v>18</v>
      </c>
      <c r="B18" s="1">
        <f t="shared" si="0"/>
        <v>79.522916666666674</v>
      </c>
      <c r="C18" s="1">
        <f t="shared" si="1"/>
        <v>0.10860695656583319</v>
      </c>
      <c r="D18" s="7">
        <v>79.48</v>
      </c>
      <c r="E18">
        <v>79.58</v>
      </c>
      <c r="F18">
        <v>79.62</v>
      </c>
      <c r="G18" s="14">
        <v>79.48</v>
      </c>
      <c r="H18" s="14">
        <v>79.569999999999993</v>
      </c>
      <c r="I18" s="14">
        <v>79.489999999999995</v>
      </c>
      <c r="J18" s="14">
        <v>79.56</v>
      </c>
      <c r="K18" s="14">
        <v>79.72</v>
      </c>
      <c r="L18" s="7">
        <v>79.53</v>
      </c>
      <c r="M18" s="14">
        <v>79.34</v>
      </c>
      <c r="N18" s="14">
        <v>79.64</v>
      </c>
      <c r="O18" s="14">
        <v>79.37</v>
      </c>
      <c r="P18" s="14">
        <v>79.62</v>
      </c>
      <c r="Q18" s="14">
        <v>79.38</v>
      </c>
      <c r="R18" s="14">
        <v>79.42</v>
      </c>
      <c r="S18" s="9">
        <v>79.53</v>
      </c>
      <c r="T18" s="14">
        <v>79.349999999999994</v>
      </c>
      <c r="U18" s="14">
        <v>79.510000000000005</v>
      </c>
      <c r="V18" s="14">
        <v>79.430000000000007</v>
      </c>
      <c r="W18" s="14">
        <v>79.47</v>
      </c>
      <c r="X18" s="14">
        <v>79.64</v>
      </c>
      <c r="Y18" s="14">
        <v>79.52</v>
      </c>
      <c r="Z18" s="14">
        <v>79.73</v>
      </c>
      <c r="AA18" s="9">
        <v>79.569999999999993</v>
      </c>
    </row>
    <row r="19" spans="1:33">
      <c r="A19" t="s">
        <v>19</v>
      </c>
      <c r="B19" s="1">
        <f t="shared" si="0"/>
        <v>79.477916666666658</v>
      </c>
      <c r="C19" s="1">
        <f t="shared" si="1"/>
        <v>0.10550001717150626</v>
      </c>
      <c r="D19" s="7">
        <v>79.53</v>
      </c>
      <c r="E19">
        <v>79.44</v>
      </c>
      <c r="F19">
        <v>79.25</v>
      </c>
      <c r="G19" s="14">
        <v>79.5</v>
      </c>
      <c r="H19" s="14">
        <v>79.37</v>
      </c>
      <c r="I19" s="14">
        <v>79.44</v>
      </c>
      <c r="J19" s="14">
        <v>79.540000000000006</v>
      </c>
      <c r="K19" s="14">
        <v>79.349999999999994</v>
      </c>
      <c r="L19" s="7">
        <v>79.58</v>
      </c>
      <c r="M19" s="14">
        <v>79.63</v>
      </c>
      <c r="N19" s="14">
        <v>79.52</v>
      </c>
      <c r="O19" s="14">
        <v>79.37</v>
      </c>
      <c r="P19" s="14">
        <v>79.48</v>
      </c>
      <c r="Q19" s="14">
        <v>79.42</v>
      </c>
      <c r="R19" s="14">
        <v>79.709999999999994</v>
      </c>
      <c r="S19" s="9">
        <v>79.430000000000007</v>
      </c>
      <c r="T19" s="14">
        <v>79.5</v>
      </c>
      <c r="U19" s="14">
        <v>79.36</v>
      </c>
      <c r="V19" s="14">
        <v>79.599999999999994</v>
      </c>
      <c r="W19" s="14">
        <v>79.459999999999994</v>
      </c>
      <c r="X19" s="14">
        <v>79.58</v>
      </c>
      <c r="Y19" s="14">
        <v>79.55</v>
      </c>
      <c r="Z19" s="14">
        <v>79.36</v>
      </c>
      <c r="AA19" s="9">
        <v>79.5</v>
      </c>
    </row>
    <row r="20" spans="1:33">
      <c r="A20" t="s">
        <v>20</v>
      </c>
      <c r="B20" s="1">
        <f t="shared" si="0"/>
        <v>79.451666666666654</v>
      </c>
      <c r="C20" s="1">
        <f t="shared" si="1"/>
        <v>0.12565192317311086</v>
      </c>
      <c r="D20" s="7">
        <v>79.430000000000007</v>
      </c>
      <c r="E20">
        <v>79.55</v>
      </c>
      <c r="F20">
        <v>79.47</v>
      </c>
      <c r="G20" s="14">
        <v>79.53</v>
      </c>
      <c r="H20" s="14">
        <v>79.400000000000006</v>
      </c>
      <c r="I20" s="14">
        <v>79.44</v>
      </c>
      <c r="J20" s="14">
        <v>79.319999999999993</v>
      </c>
      <c r="K20" s="14">
        <v>79.28</v>
      </c>
      <c r="L20" s="7">
        <v>79.239999999999995</v>
      </c>
      <c r="M20" s="14">
        <v>79.510000000000005</v>
      </c>
      <c r="N20" s="14">
        <v>79.599999999999994</v>
      </c>
      <c r="O20" s="14">
        <v>79.44</v>
      </c>
      <c r="P20" s="14">
        <v>79.349999999999994</v>
      </c>
      <c r="Q20" s="14">
        <v>79.45</v>
      </c>
      <c r="R20" s="14">
        <v>79.52</v>
      </c>
      <c r="S20" s="9">
        <v>79.180000000000007</v>
      </c>
      <c r="T20" s="14">
        <v>79.62</v>
      </c>
      <c r="U20" s="14">
        <v>79.56</v>
      </c>
      <c r="V20" s="14">
        <v>79.599999999999994</v>
      </c>
      <c r="W20" s="14">
        <v>79.44</v>
      </c>
      <c r="X20" s="14">
        <v>79.62</v>
      </c>
      <c r="Y20" s="14">
        <v>79.55</v>
      </c>
      <c r="Z20" s="14">
        <v>79.48</v>
      </c>
      <c r="AA20" s="9">
        <v>79.260000000000005</v>
      </c>
    </row>
    <row r="21" spans="1:33">
      <c r="A21" t="s">
        <v>21</v>
      </c>
      <c r="B21" s="1">
        <f t="shared" si="0"/>
        <v>79.494166666666658</v>
      </c>
      <c r="C21" s="1">
        <f t="shared" si="1"/>
        <v>0.13078082117958198</v>
      </c>
      <c r="D21" s="7">
        <v>79.23</v>
      </c>
      <c r="E21">
        <v>79.75</v>
      </c>
      <c r="F21">
        <v>79.45</v>
      </c>
      <c r="G21" s="14">
        <v>79.37</v>
      </c>
      <c r="H21" s="14">
        <v>79.569999999999993</v>
      </c>
      <c r="I21" s="14">
        <v>79.62</v>
      </c>
      <c r="J21" s="14">
        <v>79.5</v>
      </c>
      <c r="K21" s="14">
        <v>79.540000000000006</v>
      </c>
      <c r="L21" s="7">
        <v>79.349999999999994</v>
      </c>
      <c r="M21" s="14">
        <v>79.540000000000006</v>
      </c>
      <c r="N21" s="14">
        <v>79.58</v>
      </c>
      <c r="O21" s="14">
        <v>79.66</v>
      </c>
      <c r="P21" s="14">
        <v>79.39</v>
      </c>
      <c r="Q21" s="14">
        <v>79.63</v>
      </c>
      <c r="R21" s="14">
        <v>79.56</v>
      </c>
      <c r="S21" s="9">
        <v>79.489999999999995</v>
      </c>
      <c r="T21" s="14">
        <v>79.430000000000007</v>
      </c>
      <c r="U21" s="14">
        <v>79.56</v>
      </c>
      <c r="V21" s="14">
        <v>79.47</v>
      </c>
      <c r="W21" s="14">
        <v>79.41</v>
      </c>
      <c r="X21" s="14">
        <v>79.27</v>
      </c>
      <c r="Y21" s="14">
        <v>79.569999999999993</v>
      </c>
      <c r="Z21" s="14">
        <v>79.62</v>
      </c>
      <c r="AA21" s="9">
        <v>79.3</v>
      </c>
    </row>
    <row r="22" spans="1:33">
      <c r="A22" t="s">
        <v>22</v>
      </c>
      <c r="B22" s="1">
        <f t="shared" si="0"/>
        <v>79.493333333333325</v>
      </c>
      <c r="C22" s="1">
        <f t="shared" si="1"/>
        <v>0.11694170478849812</v>
      </c>
      <c r="D22" s="7">
        <v>79.36</v>
      </c>
      <c r="E22">
        <v>79.5</v>
      </c>
      <c r="F22">
        <v>79.58</v>
      </c>
      <c r="G22" s="14">
        <v>79.7</v>
      </c>
      <c r="H22" s="14">
        <v>79.569999999999993</v>
      </c>
      <c r="I22" s="14">
        <v>79.430000000000007</v>
      </c>
      <c r="J22" s="14">
        <v>79.23</v>
      </c>
      <c r="K22" s="14">
        <v>79.52</v>
      </c>
      <c r="L22" s="7">
        <v>79.44</v>
      </c>
      <c r="M22" s="14">
        <v>79.540000000000006</v>
      </c>
      <c r="N22" s="14">
        <v>79.45</v>
      </c>
      <c r="O22" s="14">
        <v>79.34</v>
      </c>
      <c r="P22" s="14">
        <v>79.569999999999993</v>
      </c>
      <c r="Q22" s="14">
        <v>79.36</v>
      </c>
      <c r="R22" s="14">
        <v>79.5</v>
      </c>
      <c r="S22" s="9">
        <v>79.72</v>
      </c>
      <c r="T22" s="14">
        <v>79.63</v>
      </c>
      <c r="U22" s="14">
        <v>79.47</v>
      </c>
      <c r="V22" s="14">
        <v>79.61</v>
      </c>
      <c r="W22" s="14">
        <v>79.55</v>
      </c>
      <c r="X22" s="14">
        <v>79.53</v>
      </c>
      <c r="Y22" s="14">
        <v>79.430000000000007</v>
      </c>
      <c r="Z22" s="14">
        <v>79.45</v>
      </c>
      <c r="AA22" s="9">
        <v>79.36</v>
      </c>
    </row>
    <row r="23" spans="1:33">
      <c r="A23" t="s">
        <v>23</v>
      </c>
      <c r="B23" s="1">
        <f t="shared" si="0"/>
        <v>79.456666666666663</v>
      </c>
      <c r="C23" s="1">
        <f t="shared" si="1"/>
        <v>0.16145174717749688</v>
      </c>
      <c r="D23" s="7">
        <v>79.38</v>
      </c>
      <c r="E23">
        <v>79.2</v>
      </c>
      <c r="F23">
        <v>79.38</v>
      </c>
      <c r="G23" s="14">
        <v>79.44</v>
      </c>
      <c r="H23" s="14">
        <v>79.83</v>
      </c>
      <c r="I23" s="14">
        <v>79.39</v>
      </c>
      <c r="J23" s="14">
        <v>79.599999999999994</v>
      </c>
      <c r="K23" s="14">
        <v>79.34</v>
      </c>
      <c r="L23" s="7">
        <v>79.58</v>
      </c>
      <c r="M23" s="14">
        <v>79.63</v>
      </c>
      <c r="N23" s="14">
        <v>79.37</v>
      </c>
      <c r="O23" s="14">
        <v>79.5</v>
      </c>
      <c r="P23" s="14">
        <v>79.38</v>
      </c>
      <c r="Q23" s="14">
        <v>79.31</v>
      </c>
      <c r="R23" s="14">
        <v>79.66</v>
      </c>
      <c r="S23" s="9">
        <v>79.489999999999995</v>
      </c>
      <c r="T23" s="14">
        <v>79.22</v>
      </c>
      <c r="U23" s="14">
        <v>79.680000000000007</v>
      </c>
      <c r="V23" s="14">
        <v>79.459999999999994</v>
      </c>
      <c r="W23" s="14">
        <v>79.2</v>
      </c>
      <c r="X23" s="14">
        <v>79.569999999999993</v>
      </c>
      <c r="Y23" s="14">
        <v>79.430000000000007</v>
      </c>
      <c r="Z23" s="14">
        <v>79.59</v>
      </c>
      <c r="AA23" s="9">
        <v>79.33</v>
      </c>
    </row>
    <row r="24" spans="1:33">
      <c r="A24" t="s">
        <v>24</v>
      </c>
      <c r="B24" s="1">
        <f t="shared" si="0"/>
        <v>79.487083333333331</v>
      </c>
      <c r="C24" s="1">
        <f t="shared" si="1"/>
        <v>0.13813916003882415</v>
      </c>
      <c r="D24" s="7">
        <v>79.59</v>
      </c>
      <c r="E24">
        <v>79.38</v>
      </c>
      <c r="F24">
        <v>79.53</v>
      </c>
      <c r="G24" s="14">
        <v>79.41</v>
      </c>
      <c r="H24" s="14">
        <v>79.47</v>
      </c>
      <c r="I24" s="14">
        <v>79.48</v>
      </c>
      <c r="J24" s="14">
        <v>79.56</v>
      </c>
      <c r="K24" s="14">
        <v>79.239999999999995</v>
      </c>
      <c r="L24" s="7">
        <v>79.28</v>
      </c>
      <c r="M24" s="14">
        <v>79.540000000000006</v>
      </c>
      <c r="N24" s="14">
        <v>79.650000000000006</v>
      </c>
      <c r="O24" s="14">
        <v>79.599999999999994</v>
      </c>
      <c r="P24" s="14">
        <v>79.489999999999995</v>
      </c>
      <c r="Q24" s="14">
        <v>79.53</v>
      </c>
      <c r="R24" s="14">
        <v>79.41</v>
      </c>
      <c r="S24" s="9">
        <v>79.150000000000006</v>
      </c>
      <c r="T24" s="14">
        <v>79.36</v>
      </c>
      <c r="U24" s="14">
        <v>79.77</v>
      </c>
      <c r="V24" s="14">
        <v>79.42</v>
      </c>
      <c r="W24" s="14">
        <v>79.510000000000005</v>
      </c>
      <c r="X24" s="14">
        <v>79.58</v>
      </c>
      <c r="Y24" s="14">
        <v>79.569999999999993</v>
      </c>
      <c r="Z24" s="14">
        <v>79.59</v>
      </c>
      <c r="AA24" s="9">
        <v>79.58</v>
      </c>
    </row>
    <row r="25" spans="1:33">
      <c r="A25" t="s">
        <v>25</v>
      </c>
      <c r="B25" s="1">
        <f t="shared" si="0"/>
        <v>79.490000000000023</v>
      </c>
      <c r="C25" s="1">
        <f t="shared" si="1"/>
        <v>0.1125205295278032</v>
      </c>
      <c r="D25" s="7">
        <v>79.59</v>
      </c>
      <c r="E25">
        <v>79.41</v>
      </c>
      <c r="F25">
        <v>79.67</v>
      </c>
      <c r="G25" s="14">
        <v>79.2</v>
      </c>
      <c r="H25" s="14">
        <v>79.45</v>
      </c>
      <c r="I25" s="14">
        <v>79.540000000000006</v>
      </c>
      <c r="J25" s="14">
        <v>79.45</v>
      </c>
      <c r="K25" s="14">
        <v>79.5</v>
      </c>
      <c r="L25" s="7">
        <v>79.53</v>
      </c>
      <c r="M25" s="14">
        <v>79.489999999999995</v>
      </c>
      <c r="N25" s="14">
        <v>79.569999999999993</v>
      </c>
      <c r="O25" s="14">
        <v>79.5</v>
      </c>
      <c r="P25" s="14">
        <v>79.55</v>
      </c>
      <c r="Q25" s="14">
        <v>79.66</v>
      </c>
      <c r="R25" s="14">
        <v>79.42</v>
      </c>
      <c r="S25" s="9">
        <v>79.41</v>
      </c>
      <c r="T25" s="14">
        <v>79.45</v>
      </c>
      <c r="U25" s="14">
        <v>79.540000000000006</v>
      </c>
      <c r="V25" s="14">
        <v>79.23</v>
      </c>
      <c r="W25" s="14">
        <v>79.53</v>
      </c>
      <c r="X25" s="14">
        <v>79.64</v>
      </c>
      <c r="Y25" s="14">
        <v>79.45</v>
      </c>
      <c r="Z25" s="14">
        <v>79.45</v>
      </c>
      <c r="AA25" s="9">
        <v>79.53</v>
      </c>
    </row>
    <row r="26" spans="1:33">
      <c r="A26" t="s">
        <v>26</v>
      </c>
      <c r="B26" s="1">
        <f t="shared" si="0"/>
        <v>79.479583333333338</v>
      </c>
      <c r="C26" s="1">
        <f t="shared" si="1"/>
        <v>0.1368108553621655</v>
      </c>
      <c r="D26" s="7">
        <v>79.37</v>
      </c>
      <c r="E26">
        <v>79.430000000000007</v>
      </c>
      <c r="F26">
        <v>79.34</v>
      </c>
      <c r="G26" s="14">
        <v>79.540000000000006</v>
      </c>
      <c r="H26" s="14">
        <v>79.430000000000007</v>
      </c>
      <c r="I26" s="14">
        <v>79.7</v>
      </c>
      <c r="J26" s="14">
        <v>79.489999999999995</v>
      </c>
      <c r="K26" s="14">
        <v>79.48</v>
      </c>
      <c r="L26" s="7">
        <v>79.260000000000005</v>
      </c>
      <c r="M26" s="14">
        <v>79.59</v>
      </c>
      <c r="N26" s="14">
        <v>79.22</v>
      </c>
      <c r="O26" s="14">
        <v>79.47</v>
      </c>
      <c r="P26" s="14">
        <v>79.5</v>
      </c>
      <c r="Q26" s="14">
        <v>79.59</v>
      </c>
      <c r="R26" s="14">
        <v>79.83</v>
      </c>
      <c r="S26" s="9">
        <v>79.69</v>
      </c>
      <c r="T26" s="14">
        <v>79.33</v>
      </c>
      <c r="U26" s="14">
        <v>79.510000000000005</v>
      </c>
      <c r="V26" s="14">
        <v>79.47</v>
      </c>
      <c r="W26" s="14">
        <v>79.42</v>
      </c>
      <c r="X26" s="14">
        <v>79.400000000000006</v>
      </c>
      <c r="Y26" s="14">
        <v>79.5</v>
      </c>
      <c r="Z26" s="14">
        <v>79.489999999999995</v>
      </c>
      <c r="AA26" s="9">
        <v>79.459999999999994</v>
      </c>
    </row>
    <row r="27" spans="1:33">
      <c r="A27" t="s">
        <v>27</v>
      </c>
      <c r="B27" s="1">
        <f t="shared" si="0"/>
        <v>79.409583333333345</v>
      </c>
      <c r="C27" s="1">
        <f t="shared" si="1"/>
        <v>9.9541521450867684E-2</v>
      </c>
      <c r="D27" s="7">
        <v>79.36</v>
      </c>
      <c r="E27">
        <v>79.42</v>
      </c>
      <c r="F27">
        <v>79.42</v>
      </c>
      <c r="G27" s="14">
        <v>79.64</v>
      </c>
      <c r="H27" s="14">
        <v>79.5</v>
      </c>
      <c r="I27" s="14">
        <v>79.17</v>
      </c>
      <c r="J27" s="14">
        <v>79.44</v>
      </c>
      <c r="K27" s="14">
        <v>79.319999999999993</v>
      </c>
      <c r="L27" s="7">
        <v>79.28</v>
      </c>
      <c r="M27" s="14">
        <v>79.39</v>
      </c>
      <c r="N27" s="14">
        <v>79.430000000000007</v>
      </c>
      <c r="O27" s="14">
        <v>79.36</v>
      </c>
      <c r="P27" s="14">
        <v>79.55</v>
      </c>
      <c r="Q27" s="14">
        <v>79.45</v>
      </c>
      <c r="R27" s="14">
        <v>79.34</v>
      </c>
      <c r="S27" s="9">
        <v>79.53</v>
      </c>
      <c r="T27" s="14">
        <v>79.42</v>
      </c>
      <c r="U27" s="14">
        <v>79.260000000000005</v>
      </c>
      <c r="V27" s="14">
        <v>79.489999999999995</v>
      </c>
      <c r="W27" s="14">
        <v>79.42</v>
      </c>
      <c r="X27" s="14">
        <v>79.39</v>
      </c>
      <c r="Y27" s="14">
        <v>79.36</v>
      </c>
      <c r="Z27" s="14">
        <v>79.48</v>
      </c>
      <c r="AA27" s="9">
        <v>79.41</v>
      </c>
    </row>
    <row r="28" spans="1:33">
      <c r="A28" t="s">
        <v>28</v>
      </c>
      <c r="B28" s="1">
        <f t="shared" si="0"/>
        <v>79.456249999999997</v>
      </c>
      <c r="C28" s="1">
        <f t="shared" si="1"/>
        <v>0.12788624360871656</v>
      </c>
      <c r="D28" s="7">
        <v>79.569999999999993</v>
      </c>
      <c r="E28">
        <v>79.58</v>
      </c>
      <c r="F28">
        <v>79.459999999999994</v>
      </c>
      <c r="G28" s="14">
        <v>79.48</v>
      </c>
      <c r="H28" s="14">
        <v>79.239999999999995</v>
      </c>
      <c r="I28" s="14">
        <v>79.59</v>
      </c>
      <c r="J28" s="14">
        <v>79.5</v>
      </c>
      <c r="K28" s="14">
        <v>79.430000000000007</v>
      </c>
      <c r="L28" s="7">
        <v>79.400000000000006</v>
      </c>
      <c r="M28" s="14">
        <v>79.239999999999995</v>
      </c>
      <c r="N28" s="14">
        <v>79.45</v>
      </c>
      <c r="O28" s="14">
        <v>79.38</v>
      </c>
      <c r="P28" s="14">
        <v>79.599999999999994</v>
      </c>
      <c r="Q28" s="14">
        <v>79.45</v>
      </c>
      <c r="R28" s="14">
        <v>79.319999999999993</v>
      </c>
      <c r="S28" s="9">
        <v>79.319999999999993</v>
      </c>
      <c r="T28" s="14">
        <v>79.33</v>
      </c>
      <c r="U28" s="14">
        <v>79.44</v>
      </c>
      <c r="V28" s="14">
        <v>79.66</v>
      </c>
      <c r="W28" s="14">
        <v>79.56</v>
      </c>
      <c r="X28" s="14">
        <v>79.290000000000006</v>
      </c>
      <c r="Y28" s="14">
        <v>79.55</v>
      </c>
      <c r="Z28" s="14">
        <v>79.41</v>
      </c>
      <c r="AA28" s="9">
        <v>79.7</v>
      </c>
    </row>
    <row r="29" spans="1:33">
      <c r="A29" t="s">
        <v>29</v>
      </c>
      <c r="B29" s="1">
        <f t="shared" si="0"/>
        <v>79.419166666666669</v>
      </c>
      <c r="C29" s="1">
        <f t="shared" si="1"/>
        <v>0.13815292933578532</v>
      </c>
      <c r="D29" s="11">
        <v>79.489999999999995</v>
      </c>
      <c r="E29" s="12">
        <v>79.42</v>
      </c>
      <c r="F29" s="12">
        <v>79.38</v>
      </c>
      <c r="G29" s="12">
        <v>79.459999999999994</v>
      </c>
      <c r="H29" s="12">
        <v>79.48</v>
      </c>
      <c r="I29" s="12">
        <v>79.400000000000006</v>
      </c>
      <c r="J29" s="12">
        <v>79.13</v>
      </c>
      <c r="K29" s="12">
        <v>79.349999999999994</v>
      </c>
      <c r="L29" s="11">
        <v>79.45</v>
      </c>
      <c r="M29" s="12">
        <v>79.540000000000006</v>
      </c>
      <c r="N29" s="12">
        <v>79.209999999999994</v>
      </c>
      <c r="O29" s="12">
        <v>79.55</v>
      </c>
      <c r="P29" s="12">
        <v>79.3</v>
      </c>
      <c r="Q29" s="12">
        <v>79.73</v>
      </c>
      <c r="R29" s="12">
        <v>79.44</v>
      </c>
      <c r="S29" s="13">
        <v>79.5</v>
      </c>
      <c r="T29" s="12">
        <v>79.22</v>
      </c>
      <c r="U29" s="12">
        <v>79.37</v>
      </c>
      <c r="V29" s="12">
        <v>79.36</v>
      </c>
      <c r="W29" s="12">
        <v>79.28</v>
      </c>
      <c r="X29" s="12">
        <v>79.47</v>
      </c>
      <c r="Y29" s="12">
        <v>79.680000000000007</v>
      </c>
      <c r="Z29" s="12">
        <v>79.36</v>
      </c>
      <c r="AA29" s="13">
        <v>79.489999999999995</v>
      </c>
    </row>
    <row r="30" spans="1:33">
      <c r="A30" s="10" t="s">
        <v>30</v>
      </c>
      <c r="B30" s="15">
        <f>AVERAGE(D6:AA29)</f>
        <v>79.46717013888879</v>
      </c>
      <c r="C30" s="16">
        <f>STDEV(D6:AA29)</f>
        <v>0.13425664797005241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</sheetData>
  <conditionalFormatting sqref="D6:AA29">
    <cfRule type="cellIs" dxfId="1" priority="1" operator="lessThan">
      <formula>$B$30-$C$30*3</formula>
    </cfRule>
    <cfRule type="cellIs" dxfId="0" priority="2" operator="greaterThan">
      <formula>$B$30+$C$30*3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2017-04-06T17:37:55Z</dcterms:created>
  <dcterms:modified xsi:type="dcterms:W3CDTF">2017-04-11T15:15:40Z</dcterms:modified>
</cp:coreProperties>
</file>